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SECTOR'!$A$1:$F$65</definedName>
  </definedNames>
  <calcPr fullCalcOnLoad="1"/>
</workbook>
</file>

<file path=xl/sharedStrings.xml><?xml version="1.0" encoding="utf-8"?>
<sst xmlns="http://schemas.openxmlformats.org/spreadsheetml/2006/main" count="56" uniqueCount="55">
  <si>
    <t>Crecimiento (%)</t>
  </si>
  <si>
    <t xml:space="preserve"> </t>
  </si>
  <si>
    <t>Automóviles</t>
  </si>
  <si>
    <t>Automóviles RC</t>
  </si>
  <si>
    <t>Automóviles Otras GarantÍas</t>
  </si>
  <si>
    <t>No Vida</t>
  </si>
  <si>
    <t>Multirriesgos</t>
  </si>
  <si>
    <t>Hogar</t>
  </si>
  <si>
    <t>Comercio</t>
  </si>
  <si>
    <t>Comunidades</t>
  </si>
  <si>
    <t>Industrias</t>
  </si>
  <si>
    <t>Otros</t>
  </si>
  <si>
    <t>Salud</t>
  </si>
  <si>
    <t>Asistencia Sanitaria</t>
  </si>
  <si>
    <t>Reembolso</t>
  </si>
  <si>
    <t>Subsidios</t>
  </si>
  <si>
    <t>Total Resto No Vida</t>
  </si>
  <si>
    <t>Accidentes</t>
  </si>
  <si>
    <t>Asistencia</t>
  </si>
  <si>
    <t>Caución</t>
  </si>
  <si>
    <t>Crédito</t>
  </si>
  <si>
    <t>Decesos</t>
  </si>
  <si>
    <t>Defensa Jurídica</t>
  </si>
  <si>
    <t>Incendios</t>
  </si>
  <si>
    <t>Riesgos industriales</t>
  </si>
  <si>
    <t>Resto incendios</t>
  </si>
  <si>
    <t>Otros daños a los bienes</t>
  </si>
  <si>
    <t>Robo</t>
  </si>
  <si>
    <t>Todo riesgo construcción</t>
  </si>
  <si>
    <t>Avería maquinaria</t>
  </si>
  <si>
    <t>Seguro decenal</t>
  </si>
  <si>
    <t>Resto Otros Daños a los bienes (*)</t>
  </si>
  <si>
    <t>Pérdidas pecuniarias</t>
  </si>
  <si>
    <t>Responsabilidad civil</t>
  </si>
  <si>
    <t>Transportes</t>
  </si>
  <si>
    <t>Marítimo</t>
  </si>
  <si>
    <t>Mercancías</t>
  </si>
  <si>
    <t>Aviación</t>
  </si>
  <si>
    <t>Vida</t>
  </si>
  <si>
    <t>Equipos Electrónicos</t>
  </si>
  <si>
    <t>Montaje</t>
  </si>
  <si>
    <t>Provisiones Técnicas de Vida</t>
  </si>
  <si>
    <t>Riesgo</t>
  </si>
  <si>
    <t>Ahorro</t>
  </si>
  <si>
    <t>Crecimientos del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</si>
  <si>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</si>
  <si>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</si>
  <si>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</si>
  <si>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</si>
  <si>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2020</t>
  </si>
  <si>
    <t>Enero a Diciembre 2019</t>
  </si>
  <si>
    <t>(*) Los datos de Agroseguro de Primas Imputadas para el año 2020 ascienden a 745,7 millones de euros con un crecimiento del 3,6% respecto al año anterior.</t>
  </si>
  <si>
    <t>20</t>
  </si>
  <si>
    <t>153 Entidades</t>
  </si>
  <si>
    <t>Estimación al 100% del Sector para una muestra de 153 Entidades con una cuota de mercado del 97,28%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</si>
</sst>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.5"/>
      <color rgb="FF000000"/>
      <name val="Arial Narrow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hair"/>
    </border>
    <border>
      <left style="medium"/>
      <right style="medium"/>
      <top style="hair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4" applyNumberFormat="0" applyAlignment="0" applyProtection="0"/>
    <xf numFmtId="0" fontId="47" fillId="24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51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52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23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0" fillId="0" borderId="12" applyNumberFormat="0" applyFill="0" applyAlignment="0" applyProtection="0"/>
    <xf numFmtId="0" fontId="59" fillId="0" borderId="13" applyNumberFormat="0" applyFill="0" applyAlignment="0" applyProtection="0"/>
  </cellStyleXfs>
  <cellXfs count="97">
    <xf numFmtId="0" fontId="0" fillId="0" borderId="0" xfId="0" applyFont="1" applyAlignment="1">
      <alignment/>
    </xf>
    <xf numFmtId="4" fontId="60" fillId="0" borderId="0" xfId="0" applyNumberFormat="1" applyFont="1" applyAlignment="1">
      <alignment vertical="center"/>
    </xf>
    <xf numFmtId="4" fontId="61" fillId="0" borderId="0" xfId="0" applyNumberFormat="1" applyFont="1" applyAlignment="1">
      <alignment vertical="center"/>
    </xf>
    <xf numFmtId="4" fontId="60" fillId="0" borderId="0" xfId="0" applyNumberFormat="1" applyFont="1" applyAlignment="1">
      <alignment horizontal="left" vertical="center"/>
    </xf>
    <xf numFmtId="4" fontId="62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4" fontId="61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63" fillId="0" borderId="0" xfId="0" applyNumberFormat="1" applyFont="1" applyAlignment="1">
      <alignment vertical="center"/>
    </xf>
    <xf numFmtId="10" fontId="8" fillId="0" borderId="14" xfId="173" applyNumberFormat="1" applyFont="1" applyFill="1" applyBorder="1" applyAlignment="1">
      <alignment horizontal="right" vertical="center"/>
    </xf>
    <xf numFmtId="4" fontId="64" fillId="0" borderId="0" xfId="0" applyNumberFormat="1" applyFont="1" applyAlignment="1">
      <alignment horizontal="left" vertical="center"/>
    </xf>
    <xf numFmtId="3" fontId="64" fillId="0" borderId="0" xfId="0" applyNumberFormat="1" applyFont="1" applyAlignment="1">
      <alignment horizontal="left" vertical="center"/>
    </xf>
    <xf numFmtId="4" fontId="65" fillId="35" borderId="15" xfId="50" applyNumberFormat="1" applyFont="1" applyFill="1" applyBorder="1" applyAlignment="1">
      <alignment horizontal="left" vertical="center"/>
      <protection/>
    </xf>
    <xf numFmtId="3" fontId="65" fillId="35" borderId="15" xfId="50" applyNumberFormat="1" applyFont="1" applyFill="1" applyBorder="1" applyAlignment="1">
      <alignment horizontal="right" vertical="center"/>
      <protection/>
    </xf>
    <xf numFmtId="10" fontId="65" fillId="35" borderId="15" xfId="173" applyNumberFormat="1" applyFont="1" applyFill="1" applyBorder="1" applyAlignment="1">
      <alignment horizontal="right" vertical="center"/>
    </xf>
    <xf numFmtId="4" fontId="11" fillId="0" borderId="14" xfId="50" applyNumberFormat="1" applyFont="1" applyFill="1" applyBorder="1" applyAlignment="1">
      <alignment horizontal="left" vertical="center"/>
      <protection/>
    </xf>
    <xf numFmtId="3" fontId="11" fillId="0" borderId="14" xfId="50" applyNumberFormat="1" applyFont="1" applyFill="1" applyBorder="1" applyAlignment="1">
      <alignment horizontal="right" vertical="center"/>
      <protection/>
    </xf>
    <xf numFmtId="10" fontId="11" fillId="0" borderId="14" xfId="173" applyNumberFormat="1" applyFont="1" applyFill="1" applyBorder="1" applyAlignment="1">
      <alignment horizontal="right" vertical="center"/>
    </xf>
    <xf numFmtId="4" fontId="65" fillId="36" borderId="16" xfId="50" applyNumberFormat="1" applyFont="1" applyFill="1" applyBorder="1" applyAlignment="1">
      <alignment horizontal="left" vertical="center"/>
      <protection/>
    </xf>
    <xf numFmtId="3" fontId="65" fillId="36" borderId="16" xfId="50" applyNumberFormat="1" applyFont="1" applyFill="1" applyBorder="1" applyAlignment="1">
      <alignment horizontal="right" vertical="center"/>
      <protection/>
    </xf>
    <xf numFmtId="10" fontId="65" fillId="36" borderId="16" xfId="173" applyNumberFormat="1" applyFont="1" applyFill="1" applyBorder="1" applyAlignment="1">
      <alignment horizontal="right" vertical="center"/>
    </xf>
    <xf numFmtId="3" fontId="65" fillId="37" borderId="17" xfId="50" applyNumberFormat="1" applyFont="1" applyFill="1" applyBorder="1" applyAlignment="1">
      <alignment horizontal="right" vertical="center"/>
      <protection/>
    </xf>
    <xf numFmtId="10" fontId="65" fillId="37" borderId="17" xfId="173" applyNumberFormat="1" applyFont="1" applyFill="1" applyBorder="1" applyAlignment="1">
      <alignment horizontal="right" vertical="center"/>
    </xf>
    <xf numFmtId="3" fontId="66" fillId="3" borderId="18" xfId="50" applyNumberFormat="1" applyFont="1" applyBorder="1" applyAlignment="1">
      <alignment horizontal="right" vertical="center"/>
      <protection/>
    </xf>
    <xf numFmtId="10" fontId="66" fillId="3" borderId="18" xfId="173" applyNumberFormat="1" applyFont="1" applyFill="1" applyBorder="1" applyAlignment="1">
      <alignment horizontal="right" vertical="center"/>
    </xf>
    <xf numFmtId="3" fontId="66" fillId="3" borderId="19" xfId="50" applyNumberFormat="1" applyFont="1" applyBorder="1" applyAlignment="1">
      <alignment horizontal="right" vertical="center"/>
      <protection/>
    </xf>
    <xf numFmtId="10" fontId="66" fillId="3" borderId="19" xfId="173" applyNumberFormat="1" applyFont="1" applyFill="1" applyBorder="1" applyAlignment="1">
      <alignment horizontal="right" vertical="center"/>
    </xf>
    <xf numFmtId="3" fontId="65" fillId="25" borderId="20" xfId="50" applyNumberFormat="1" applyFont="1" applyFill="1" applyBorder="1" applyAlignment="1">
      <alignment horizontal="right" vertical="center"/>
      <protection/>
    </xf>
    <xf numFmtId="10" fontId="65" fillId="25" borderId="20" xfId="173" applyNumberFormat="1" applyFont="1" applyFill="1" applyBorder="1" applyAlignment="1">
      <alignment horizontal="right" vertical="center"/>
    </xf>
    <xf numFmtId="3" fontId="66" fillId="3" borderId="21" xfId="50" applyNumberFormat="1" applyFont="1" applyBorder="1" applyAlignment="1">
      <alignment horizontal="right" vertical="center"/>
      <protection/>
    </xf>
    <xf numFmtId="10" fontId="66" fillId="3" borderId="21" xfId="173" applyNumberFormat="1" applyFont="1" applyFill="1" applyBorder="1" applyAlignment="1">
      <alignment horizontal="right" vertical="center"/>
    </xf>
    <xf numFmtId="3" fontId="66" fillId="3" borderId="22" xfId="50" applyNumberFormat="1" applyFont="1" applyBorder="1" applyAlignment="1">
      <alignment horizontal="right" vertical="center"/>
      <protection/>
    </xf>
    <xf numFmtId="10" fontId="66" fillId="3" borderId="22" xfId="173" applyNumberFormat="1" applyFont="1" applyFill="1" applyBorder="1" applyAlignment="1">
      <alignment horizontal="right" vertical="center"/>
    </xf>
    <xf numFmtId="3" fontId="66" fillId="38" borderId="21" xfId="50" applyNumberFormat="1" applyFont="1" applyFill="1" applyBorder="1" applyAlignment="1">
      <alignment horizontal="right" vertical="center"/>
      <protection/>
    </xf>
    <xf numFmtId="10" fontId="66" fillId="38" borderId="21" xfId="173" applyNumberFormat="1" applyFont="1" applyFill="1" applyBorder="1" applyAlignment="1">
      <alignment horizontal="right" vertical="center"/>
    </xf>
    <xf numFmtId="3" fontId="66" fillId="38" borderId="22" xfId="50" applyNumberFormat="1" applyFont="1" applyFill="1" applyBorder="1" applyAlignment="1">
      <alignment horizontal="right" vertical="center"/>
      <protection/>
    </xf>
    <xf numFmtId="10" fontId="66" fillId="38" borderId="22" xfId="173" applyNumberFormat="1" applyFont="1" applyFill="1" applyBorder="1" applyAlignment="1">
      <alignment horizontal="right" vertical="center"/>
    </xf>
    <xf numFmtId="3" fontId="67" fillId="3" borderId="23" xfId="50" applyNumberFormat="1" applyFont="1" applyBorder="1" applyAlignment="1">
      <alignment horizontal="right" vertical="center"/>
      <protection/>
    </xf>
    <xf numFmtId="10" fontId="67" fillId="3" borderId="23" xfId="173" applyNumberFormat="1" applyFont="1" applyFill="1" applyBorder="1" applyAlignment="1">
      <alignment horizontal="right" vertical="center"/>
    </xf>
    <xf numFmtId="3" fontId="67" fillId="3" borderId="24" xfId="50" applyNumberFormat="1" applyFont="1" applyBorder="1" applyAlignment="1">
      <alignment horizontal="right" vertical="center"/>
      <protection/>
    </xf>
    <xf numFmtId="10" fontId="67" fillId="3" borderId="24" xfId="173" applyNumberFormat="1" applyFont="1" applyFill="1" applyBorder="1" applyAlignment="1">
      <alignment horizontal="right" vertical="center"/>
    </xf>
    <xf numFmtId="3" fontId="67" fillId="3" borderId="22" xfId="50" applyNumberFormat="1" applyFont="1" applyBorder="1" applyAlignment="1">
      <alignment horizontal="right" vertical="center"/>
      <protection/>
    </xf>
    <xf numFmtId="10" fontId="67" fillId="3" borderId="22" xfId="173" applyNumberFormat="1" applyFont="1" applyFill="1" applyBorder="1" applyAlignment="1">
      <alignment horizontal="right" vertical="center"/>
    </xf>
    <xf numFmtId="4" fontId="65" fillId="36" borderId="15" xfId="50" applyNumberFormat="1" applyFont="1" applyFill="1" applyBorder="1" applyAlignment="1">
      <alignment horizontal="left" vertical="center"/>
      <protection/>
    </xf>
    <xf numFmtId="3" fontId="65" fillId="36" borderId="15" xfId="50" applyNumberFormat="1" applyFont="1" applyFill="1" applyBorder="1" applyAlignment="1">
      <alignment horizontal="right" vertical="center"/>
      <protection/>
    </xf>
    <xf numFmtId="10" fontId="65" fillId="36" borderId="15" xfId="173" applyNumberFormat="1" applyFont="1" applyFill="1" applyBorder="1" applyAlignment="1">
      <alignment horizontal="right" vertical="center"/>
    </xf>
    <xf numFmtId="4" fontId="68" fillId="3" borderId="0" xfId="171" applyNumberFormat="1" applyFont="1" applyFill="1" applyBorder="1" applyAlignment="1">
      <alignment horizontal="right" vertical="center"/>
      <protection/>
    </xf>
    <xf numFmtId="169" fontId="69" fillId="38" borderId="0" xfId="171" applyNumberFormat="1" applyFont="1" applyFill="1" applyAlignment="1">
      <alignment horizontal="left" vertical="center"/>
      <protection/>
    </xf>
    <xf numFmtId="4" fontId="70" fillId="0" borderId="0" xfId="0" applyNumberFormat="1" applyFont="1" applyAlignment="1">
      <alignment vertical="center"/>
    </xf>
    <xf numFmtId="3" fontId="69" fillId="38" borderId="0" xfId="139" applyNumberFormat="1" applyFont="1" applyFill="1" applyAlignment="1">
      <alignment horizontal="left" vertical="center"/>
    </xf>
    <xf numFmtId="4" fontId="12" fillId="3" borderId="0" xfId="171" applyNumberFormat="1" applyFont="1" applyFill="1" applyBorder="1" applyAlignment="1">
      <alignment horizontal="right" vertical="center"/>
      <protection/>
    </xf>
    <xf numFmtId="4" fontId="71" fillId="0" borderId="0" xfId="0" applyNumberFormat="1" applyFont="1" applyAlignment="1">
      <alignment vertical="center"/>
    </xf>
    <xf numFmtId="4" fontId="72" fillId="0" borderId="0" xfId="0" applyNumberFormat="1" applyFont="1" applyBorder="1" applyAlignment="1">
      <alignment horizontal="center" vertical="center"/>
    </xf>
    <xf numFmtId="4" fontId="73" fillId="0" borderId="0" xfId="0" applyNumberFormat="1" applyFont="1" applyAlignment="1">
      <alignment horizontal="left" vertical="center"/>
    </xf>
    <xf numFmtId="4" fontId="74" fillId="0" borderId="0" xfId="0" applyNumberFormat="1" applyFont="1" applyAlignment="1">
      <alignment horizontal="left" vertical="center"/>
    </xf>
    <xf numFmtId="4" fontId="65" fillId="37" borderId="17" xfId="50" applyNumberFormat="1" applyFont="1" applyFill="1" applyBorder="1" applyAlignment="1">
      <alignment horizontal="left" vertical="center"/>
      <protection/>
    </xf>
    <xf numFmtId="4" fontId="66" fillId="3" borderId="18" xfId="50" applyNumberFormat="1" applyFont="1" applyBorder="1" applyAlignment="1">
      <alignment horizontal="left" vertical="center"/>
      <protection/>
    </xf>
    <xf numFmtId="4" fontId="66" fillId="3" borderId="19" xfId="50" applyNumberFormat="1" applyFont="1" applyBorder="1" applyAlignment="1">
      <alignment horizontal="left" vertical="center"/>
      <protection/>
    </xf>
    <xf numFmtId="4" fontId="65" fillId="25" borderId="20" xfId="50" applyNumberFormat="1" applyFont="1" applyFill="1" applyBorder="1" applyAlignment="1">
      <alignment horizontal="left" vertical="center"/>
      <protection/>
    </xf>
    <xf numFmtId="4" fontId="66" fillId="3" borderId="21" xfId="50" applyNumberFormat="1" applyFont="1" applyBorder="1" applyAlignment="1">
      <alignment horizontal="left" vertical="center"/>
      <protection/>
    </xf>
    <xf numFmtId="4" fontId="66" fillId="3" borderId="22" xfId="50" applyNumberFormat="1" applyFont="1" applyBorder="1" applyAlignment="1">
      <alignment horizontal="left" vertical="center"/>
      <protection/>
    </xf>
    <xf numFmtId="4" fontId="66" fillId="38" borderId="21" xfId="50" applyNumberFormat="1" applyFont="1" applyFill="1" applyBorder="1" applyAlignment="1">
      <alignment horizontal="left" vertical="center"/>
      <protection/>
    </xf>
    <xf numFmtId="4" fontId="66" fillId="38" borderId="22" xfId="50" applyNumberFormat="1" applyFont="1" applyFill="1" applyBorder="1" applyAlignment="1">
      <alignment horizontal="left" vertical="center"/>
      <protection/>
    </xf>
    <xf numFmtId="4" fontId="9" fillId="3" borderId="25" xfId="50" applyNumberFormat="1" applyFont="1" applyBorder="1" applyAlignment="1">
      <alignment horizontal="left" vertical="center"/>
      <protection/>
    </xf>
    <xf numFmtId="3" fontId="9" fillId="3" borderId="25" xfId="50" applyNumberFormat="1" applyFont="1" applyBorder="1" applyAlignment="1">
      <alignment horizontal="right" vertical="center"/>
      <protection/>
    </xf>
    <xf numFmtId="10" fontId="9" fillId="3" borderId="25" xfId="173" applyNumberFormat="1" applyFont="1" applyFill="1" applyBorder="1" applyAlignment="1">
      <alignment horizontal="right" vertical="center"/>
    </xf>
    <xf numFmtId="4" fontId="67" fillId="3" borderId="22" xfId="50" applyNumberFormat="1" applyFont="1" applyBorder="1" applyAlignment="1">
      <alignment horizontal="left" vertical="center" indent="2"/>
      <protection/>
    </xf>
    <xf numFmtId="4" fontId="67" fillId="3" borderId="23" xfId="50" applyNumberFormat="1" applyFont="1" applyBorder="1" applyAlignment="1">
      <alignment horizontal="left" vertical="center" indent="2"/>
      <protection/>
    </xf>
    <xf numFmtId="4" fontId="67" fillId="3" borderId="24" xfId="50" applyNumberFormat="1" applyFont="1" applyBorder="1" applyAlignment="1">
      <alignment horizontal="left" vertical="center" indent="2"/>
      <protection/>
    </xf>
    <xf numFmtId="4" fontId="67" fillId="3" borderId="26" xfId="50" applyNumberFormat="1" applyFont="1" applyBorder="1" applyAlignment="1">
      <alignment horizontal="left" vertical="center" indent="2"/>
      <protection/>
    </xf>
    <xf numFmtId="4" fontId="67" fillId="3" borderId="27" xfId="50" applyNumberFormat="1" applyFont="1" applyBorder="1" applyAlignment="1">
      <alignment horizontal="left" vertical="center" indent="2"/>
      <protection/>
    </xf>
    <xf numFmtId="4" fontId="67" fillId="3" borderId="28" xfId="50" applyNumberFormat="1" applyFont="1" applyBorder="1" applyAlignment="1">
      <alignment horizontal="left" vertical="center" indent="2"/>
      <protection/>
    </xf>
    <xf numFmtId="4" fontId="65" fillId="25" borderId="29" xfId="50" applyNumberFormat="1" applyFont="1" applyFill="1" applyBorder="1" applyAlignment="1">
      <alignment horizontal="left" vertical="center"/>
      <protection/>
    </xf>
    <xf numFmtId="3" fontId="65" fillId="25" borderId="29" xfId="50" applyNumberFormat="1" applyFont="1" applyFill="1" applyBorder="1" applyAlignment="1">
      <alignment horizontal="right" vertical="center"/>
      <protection/>
    </xf>
    <xf numFmtId="10" fontId="65" fillId="25" borderId="29" xfId="173" applyNumberFormat="1" applyFont="1" applyFill="1" applyBorder="1" applyAlignment="1">
      <alignment horizontal="right" vertical="center"/>
    </xf>
    <xf numFmtId="4" fontId="65" fillId="25" borderId="30" xfId="50" applyNumberFormat="1" applyFont="1" applyFill="1" applyBorder="1" applyAlignment="1">
      <alignment horizontal="left" vertical="center"/>
      <protection/>
    </xf>
    <xf numFmtId="3" fontId="65" fillId="25" borderId="30" xfId="50" applyNumberFormat="1" applyFont="1" applyFill="1" applyBorder="1" applyAlignment="1">
      <alignment horizontal="right" vertical="center"/>
      <protection/>
    </xf>
    <xf numFmtId="10" fontId="65" fillId="25" borderId="30" xfId="173" applyNumberFormat="1" applyFont="1" applyFill="1" applyBorder="1" applyAlignment="1">
      <alignment horizontal="right" vertical="center"/>
    </xf>
    <xf numFmtId="4" fontId="75" fillId="0" borderId="31" xfId="0" applyNumberFormat="1" applyFont="1" applyBorder="1" applyAlignment="1">
      <alignment horizontal="center" vertical="center"/>
    </xf>
    <xf numFmtId="4" fontId="75" fillId="0" borderId="32" xfId="0" applyNumberFormat="1" applyFont="1" applyBorder="1" applyAlignment="1">
      <alignment horizontal="center" vertical="center"/>
    </xf>
    <xf numFmtId="4" fontId="75" fillId="0" borderId="33" xfId="0" applyNumberFormat="1" applyFont="1" applyBorder="1" applyAlignment="1">
      <alignment horizontal="center" vertical="center"/>
    </xf>
    <xf numFmtId="4" fontId="75" fillId="0" borderId="34" xfId="0" applyNumberFormat="1" applyFont="1" applyBorder="1" applyAlignment="1">
      <alignment horizontal="center" vertical="center"/>
    </xf>
    <xf numFmtId="4" fontId="75" fillId="0" borderId="35" xfId="0" applyNumberFormat="1" applyFont="1" applyBorder="1" applyAlignment="1">
      <alignment horizontal="center" vertical="center"/>
    </xf>
    <xf numFmtId="4" fontId="75" fillId="0" borderId="36" xfId="0" applyNumberFormat="1" applyFont="1" applyBorder="1" applyAlignment="1">
      <alignment horizontal="center" vertical="center"/>
    </xf>
    <xf numFmtId="4" fontId="68" fillId="39" borderId="37" xfId="52" applyNumberFormat="1" applyFont="1" applyFill="1" applyBorder="1" applyAlignment="1">
      <alignment horizontal="center" vertical="center" wrapText="1"/>
      <protection/>
    </xf>
    <xf numFmtId="4" fontId="68" fillId="39" borderId="38" xfId="52" applyNumberFormat="1" applyFont="1" applyFill="1" applyBorder="1" applyAlignment="1">
      <alignment horizontal="center" vertical="center" wrapText="1"/>
      <protection/>
    </xf>
    <xf numFmtId="4" fontId="73" fillId="0" borderId="25" xfId="0" applyNumberFormat="1" applyFont="1" applyBorder="1" applyAlignment="1">
      <alignment horizontal="left" vertical="center" wrapText="1"/>
    </xf>
    <xf numFmtId="4" fontId="73" fillId="0" borderId="0" xfId="0" applyNumberFormat="1" applyFont="1" applyAlignment="1">
      <alignment horizontal="left" vertical="center" wrapText="1"/>
    </xf>
    <xf numFmtId="4" fontId="68" fillId="39" borderId="29" xfId="52" applyNumberFormat="1" applyFont="1" applyFill="1" applyBorder="1" applyAlignment="1">
      <alignment horizontal="center" vertical="center" wrapText="1"/>
      <protection/>
    </xf>
    <xf numFmtId="4" fontId="68" fillId="39" borderId="39" xfId="52" applyNumberFormat="1" applyFont="1" applyFill="1" applyBorder="1" applyAlignment="1">
      <alignment horizontal="center" vertical="center" wrapText="1"/>
      <protection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16" xfId="0" applyNumberFormat="1" applyFont="1" applyFill="1" applyBorder="1" applyAlignment="1">
      <alignment horizontal="center" vertical="center" wrapText="1"/>
    </xf>
    <xf numFmtId="4" fontId="68" fillId="0" borderId="39" xfId="0" applyNumberFormat="1" applyFont="1" applyFill="1" applyBorder="1" applyAlignment="1">
      <alignment horizontal="center" vertical="center" wrapText="1"/>
    </xf>
    <xf numFmtId="4" fontId="71" fillId="0" borderId="29" xfId="0" applyNumberFormat="1" applyFont="1" applyBorder="1" applyAlignment="1">
      <alignment horizontal="center" vertical="center"/>
    </xf>
    <xf numFmtId="4" fontId="71" fillId="0" borderId="16" xfId="0" applyNumberFormat="1" applyFont="1" applyBorder="1" applyAlignment="1">
      <alignment horizontal="center" vertical="center"/>
    </xf>
    <xf numFmtId="4" fontId="71" fillId="0" borderId="39" xfId="0" applyNumberFormat="1" applyFont="1" applyBorder="1" applyAlignment="1">
      <alignment horizontal="center" vertical="center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 outlineLevelRow="4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82" t="s">
        <v>44</v>
      </c>
      <c r="C2" s="83"/>
      <c r="D2" s="83"/>
      <c r="E2" s="84"/>
    </row>
    <row r="3" spans="2:7" ht="19.5" customHeight="1" thickBot="1">
      <c r="B3" s="79" t="s">
        <v>49</v>
      </c>
      <c r="C3" s="80"/>
      <c r="D3" s="80"/>
      <c r="E3" s="81"/>
      <c r="G3" s="4" t="s">
        <v>1</v>
      </c>
    </row>
    <row r="4" spans="2:5" ht="19.5" customHeight="1" thickTop="1">
      <c r="B4" s="53"/>
      <c r="C4" s="53"/>
      <c r="D4" s="53"/>
      <c r="E4" s="53"/>
    </row>
    <row r="5" spans="2:7" ht="19.5" customHeight="1">
      <c r="B5" s="47" t="s">
        <v>45</v>
      </c>
      <c r="C5" s="48">
        <v>44235</v>
      </c>
      <c r="D5" s="49"/>
      <c r="E5" s="49"/>
      <c r="G5" s="4"/>
    </row>
    <row r="6" spans="2:7" ht="19.5" customHeight="1">
      <c r="B6" s="47" t="s">
        <v>46</v>
      </c>
      <c r="C6" s="50" t="s">
        <v>53</v>
      </c>
      <c r="D6" s="51"/>
      <c r="E6" s="49"/>
      <c r="G6" s="4"/>
    </row>
    <row r="7" spans="2:5" ht="6" customHeight="1">
      <c r="B7" s="49"/>
      <c r="C7" s="49"/>
      <c r="D7" s="49"/>
      <c r="E7" s="49"/>
    </row>
    <row r="8" spans="2:5" s="1" customFormat="1" ht="19.5" customHeight="1">
      <c r="B8" s="54" t="s">
        <v>54</v>
      </c>
      <c r="C8" s="52"/>
      <c r="D8" s="52"/>
      <c r="E8" s="52"/>
    </row>
    <row r="9" ht="6" customHeight="1" thickBot="1">
      <c r="B9" s="55"/>
    </row>
    <row r="10" spans="2:5" ht="30" customHeight="1" thickBot="1">
      <c r="B10" s="94"/>
      <c r="C10" s="85" t="s">
        <v>48</v>
      </c>
      <c r="D10" s="86"/>
      <c r="E10" s="91" t="s">
        <v>0</v>
      </c>
    </row>
    <row r="11" spans="2:5" ht="19.5" customHeight="1">
      <c r="B11" s="95"/>
      <c r="C11" s="89" t="s">
        <v>50</v>
      </c>
      <c r="D11" s="89" t="s">
        <v>49</v>
      </c>
      <c r="E11" s="92"/>
    </row>
    <row r="12" spans="2:5" ht="19.5" customHeight="1" thickBot="1">
      <c r="B12" s="96"/>
      <c r="C12" s="90"/>
      <c r="D12" s="90"/>
      <c r="E12" s="93"/>
    </row>
    <row r="13" spans="2:5" ht="19.5" customHeight="1" thickBot="1">
      <c r="B13" s="13" t="s">
        <v>47</v>
      </c>
      <c r="C13" s="14">
        <v>64175516279.26288</v>
      </c>
      <c r="D13" s="14">
        <v>58889430703.26196</v>
      </c>
      <c r="E13" s="15">
        <f>D13/C13-1</f>
        <v>-0.0823691943980358</v>
      </c>
    </row>
    <row r="14" spans="2:5" ht="6" customHeight="1" thickBot="1">
      <c r="B14" s="16"/>
      <c r="C14" s="17"/>
      <c r="D14" s="17"/>
      <c r="E14" s="18"/>
    </row>
    <row r="15" spans="2:5" ht="19.5" customHeight="1" thickBot="1">
      <c r="B15" s="19" t="s">
        <v>5</v>
      </c>
      <c r="C15" s="20">
        <v>36652083546.40023</v>
      </c>
      <c r="D15" s="20">
        <v>37052287645.40715</v>
      </c>
      <c r="E15" s="21">
        <f aca="true" t="shared" si="0" ref="E15:E53">D15/C15-1</f>
        <v>0.010918999966271326</v>
      </c>
    </row>
    <row r="16" spans="2:5" ht="6" customHeight="1" thickBot="1">
      <c r="B16" s="16"/>
      <c r="C16" s="17"/>
      <c r="D16" s="17"/>
      <c r="E16" s="18"/>
    </row>
    <row r="17" spans="2:5" ht="19.5" customHeight="1" outlineLevel="1">
      <c r="B17" s="56" t="s">
        <v>2</v>
      </c>
      <c r="C17" s="22">
        <v>11311880916.182384</v>
      </c>
      <c r="D17" s="22">
        <v>11086397893.30474</v>
      </c>
      <c r="E17" s="23">
        <f t="shared" si="0"/>
        <v>-0.019933291779537288</v>
      </c>
    </row>
    <row r="18" spans="2:5" ht="19.5" customHeight="1" outlineLevel="2">
      <c r="B18" s="57" t="s">
        <v>3</v>
      </c>
      <c r="C18" s="24">
        <v>5875356089.384456</v>
      </c>
      <c r="D18" s="24">
        <v>5658302019.948735</v>
      </c>
      <c r="E18" s="25">
        <f t="shared" si="0"/>
        <v>-0.03694313436216945</v>
      </c>
    </row>
    <row r="19" spans="1:5" s="7" customFormat="1" ht="19.5" customHeight="1" outlineLevel="2">
      <c r="A19" s="2"/>
      <c r="B19" s="58" t="s">
        <v>4</v>
      </c>
      <c r="C19" s="26">
        <v>5436524826.797928</v>
      </c>
      <c r="D19" s="26">
        <v>5428095873.356005</v>
      </c>
      <c r="E19" s="27">
        <f t="shared" si="0"/>
        <v>-0.0015504304147337944</v>
      </c>
    </row>
    <row r="20" spans="1:5" s="7" customFormat="1" ht="19.5" customHeight="1" outlineLevel="1">
      <c r="A20" s="2"/>
      <c r="B20" s="59" t="s">
        <v>6</v>
      </c>
      <c r="C20" s="28">
        <v>7521138863.460588</v>
      </c>
      <c r="D20" s="28">
        <v>7753358415.364778</v>
      </c>
      <c r="E20" s="29">
        <f t="shared" si="0"/>
        <v>0.030875583621034375</v>
      </c>
    </row>
    <row r="21" spans="2:5" s="7" customFormat="1" ht="19.5" customHeight="1" outlineLevel="2">
      <c r="B21" s="60" t="s">
        <v>7</v>
      </c>
      <c r="C21" s="30">
        <v>4528641035.243556</v>
      </c>
      <c r="D21" s="30">
        <v>4652571855.749495</v>
      </c>
      <c r="E21" s="31">
        <f t="shared" si="0"/>
        <v>0.027366006610253013</v>
      </c>
    </row>
    <row r="22" spans="2:5" s="7" customFormat="1" ht="19.5" customHeight="1" outlineLevel="2">
      <c r="B22" s="61" t="s">
        <v>8</v>
      </c>
      <c r="C22" s="32">
        <v>601978587.3845801</v>
      </c>
      <c r="D22" s="32">
        <v>603624972.1928021</v>
      </c>
      <c r="E22" s="33">
        <f t="shared" si="0"/>
        <v>0.0027349557654119394</v>
      </c>
    </row>
    <row r="23" spans="2:5" s="7" customFormat="1" ht="19.5" customHeight="1" outlineLevel="2">
      <c r="B23" s="61" t="s">
        <v>9</v>
      </c>
      <c r="C23" s="32">
        <v>926456722.0989678</v>
      </c>
      <c r="D23" s="32">
        <v>952759956.6822021</v>
      </c>
      <c r="E23" s="33">
        <f t="shared" si="0"/>
        <v>0.02839121780415388</v>
      </c>
    </row>
    <row r="24" spans="2:5" s="7" customFormat="1" ht="19.5" customHeight="1" outlineLevel="2">
      <c r="B24" s="61" t="s">
        <v>10</v>
      </c>
      <c r="C24" s="32">
        <v>1385220914.4027212</v>
      </c>
      <c r="D24" s="32">
        <v>1463201730.5129578</v>
      </c>
      <c r="E24" s="33">
        <f t="shared" si="0"/>
        <v>0.056294859036156275</v>
      </c>
    </row>
    <row r="25" spans="2:5" s="7" customFormat="1" ht="19.5" customHeight="1" outlineLevel="2">
      <c r="B25" s="58" t="s">
        <v>11</v>
      </c>
      <c r="C25" s="26">
        <v>78841604.330764</v>
      </c>
      <c r="D25" s="26">
        <v>81199900.22732046</v>
      </c>
      <c r="E25" s="27">
        <f t="shared" si="0"/>
        <v>0.029911820244838072</v>
      </c>
    </row>
    <row r="26" spans="2:5" s="7" customFormat="1" ht="19.5" customHeight="1" outlineLevel="1">
      <c r="B26" s="59" t="s">
        <v>12</v>
      </c>
      <c r="C26" s="28">
        <v>8935289710.963888</v>
      </c>
      <c r="D26" s="28">
        <v>9388378532.927763</v>
      </c>
      <c r="E26" s="29">
        <f t="shared" si="0"/>
        <v>0.05070779310131601</v>
      </c>
    </row>
    <row r="27" spans="2:5" s="7" customFormat="1" ht="19.5" customHeight="1" outlineLevel="2">
      <c r="B27" s="60" t="s">
        <v>13</v>
      </c>
      <c r="C27" s="30">
        <v>7912321601.206309</v>
      </c>
      <c r="D27" s="30">
        <v>8335941015.928513</v>
      </c>
      <c r="E27" s="31">
        <f t="shared" si="0"/>
        <v>0.05353920582015004</v>
      </c>
    </row>
    <row r="28" spans="2:5" s="7" customFormat="1" ht="19.5" customHeight="1" outlineLevel="2">
      <c r="B28" s="61" t="s">
        <v>14</v>
      </c>
      <c r="C28" s="32">
        <v>745648680.6115865</v>
      </c>
      <c r="D28" s="32">
        <v>785620578.9886051</v>
      </c>
      <c r="E28" s="33">
        <f t="shared" si="0"/>
        <v>0.053606878703565064</v>
      </c>
    </row>
    <row r="29" spans="2:5" s="7" customFormat="1" ht="19.5" customHeight="1" outlineLevel="2">
      <c r="B29" s="61" t="s">
        <v>15</v>
      </c>
      <c r="C29" s="32">
        <v>277319429.14599293</v>
      </c>
      <c r="D29" s="32">
        <v>266816938.0106458</v>
      </c>
      <c r="E29" s="33">
        <f t="shared" si="0"/>
        <v>-0.037871458078828524</v>
      </c>
    </row>
    <row r="30" spans="2:5" s="7" customFormat="1" ht="19.5" customHeight="1" outlineLevel="1">
      <c r="B30" s="59" t="s">
        <v>16</v>
      </c>
      <c r="C30" s="28">
        <v>8883774055.793365</v>
      </c>
      <c r="D30" s="28">
        <v>8824152803.809866</v>
      </c>
      <c r="E30" s="29">
        <f t="shared" si="0"/>
        <v>-0.006711252628562647</v>
      </c>
    </row>
    <row r="31" spans="2:5" s="7" customFormat="1" ht="19.5" customHeight="1" outlineLevel="3">
      <c r="B31" s="62" t="s">
        <v>17</v>
      </c>
      <c r="C31" s="34">
        <v>1152137593.3680296</v>
      </c>
      <c r="D31" s="34">
        <v>1123497184.9678047</v>
      </c>
      <c r="E31" s="35">
        <f t="shared" si="0"/>
        <v>-0.024858496558992416</v>
      </c>
    </row>
    <row r="32" spans="1:5" ht="19.5" customHeight="1" outlineLevel="3">
      <c r="A32" s="7"/>
      <c r="B32" s="63" t="s">
        <v>18</v>
      </c>
      <c r="C32" s="36">
        <v>460890344.5323428</v>
      </c>
      <c r="D32" s="36">
        <v>339029738.1457675</v>
      </c>
      <c r="E32" s="37">
        <f t="shared" si="0"/>
        <v>-0.2644026021205219</v>
      </c>
    </row>
    <row r="33" spans="1:5" ht="19.5" customHeight="1" outlineLevel="3">
      <c r="A33" s="7"/>
      <c r="B33" s="63" t="s">
        <v>19</v>
      </c>
      <c r="C33" s="36">
        <v>122485012.9102246</v>
      </c>
      <c r="D33" s="36">
        <v>136003646.68620923</v>
      </c>
      <c r="E33" s="37">
        <f t="shared" si="0"/>
        <v>0.11036969711464306</v>
      </c>
    </row>
    <row r="34" spans="2:5" ht="19.5" customHeight="1" outlineLevel="3">
      <c r="B34" s="63" t="s">
        <v>20</v>
      </c>
      <c r="C34" s="36">
        <v>606887931.9861845</v>
      </c>
      <c r="D34" s="36">
        <v>601999033.6775568</v>
      </c>
      <c r="E34" s="37">
        <f t="shared" si="0"/>
        <v>-0.008055685491434428</v>
      </c>
    </row>
    <row r="35" spans="2:5" ht="19.5" customHeight="1" outlineLevel="3">
      <c r="B35" s="63" t="s">
        <v>21</v>
      </c>
      <c r="C35" s="36">
        <v>2458918972.7986193</v>
      </c>
      <c r="D35" s="36">
        <v>2490730148.5201607</v>
      </c>
      <c r="E35" s="37">
        <f t="shared" si="0"/>
        <v>0.012937057330252522</v>
      </c>
    </row>
    <row r="36" spans="2:5" ht="19.5" customHeight="1" outlineLevel="3">
      <c r="B36" s="63" t="s">
        <v>22</v>
      </c>
      <c r="C36" s="36">
        <v>109455975.29865335</v>
      </c>
      <c r="D36" s="36">
        <v>112453555.76065284</v>
      </c>
      <c r="E36" s="37">
        <f t="shared" si="0"/>
        <v>0.02738617470467486</v>
      </c>
    </row>
    <row r="37" spans="2:5" ht="19.5" customHeight="1" outlineLevel="3">
      <c r="B37" s="63" t="s">
        <v>23</v>
      </c>
      <c r="C37" s="36">
        <v>180721684.55954224</v>
      </c>
      <c r="D37" s="36">
        <v>227789559.87354752</v>
      </c>
      <c r="E37" s="37">
        <f t="shared" si="0"/>
        <v>0.26044398284976067</v>
      </c>
    </row>
    <row r="38" spans="2:5" ht="19.5" customHeight="1" outlineLevel="4">
      <c r="B38" s="68" t="s">
        <v>24</v>
      </c>
      <c r="C38" s="38">
        <v>149803966.32099223</v>
      </c>
      <c r="D38" s="38">
        <v>194426723.4044321</v>
      </c>
      <c r="E38" s="39">
        <f t="shared" si="0"/>
        <v>0.2978743365701313</v>
      </c>
    </row>
    <row r="39" spans="2:5" ht="19.5" customHeight="1" outlineLevel="4">
      <c r="B39" s="69" t="s">
        <v>25</v>
      </c>
      <c r="C39" s="40">
        <v>30917718.238549996</v>
      </c>
      <c r="D39" s="40">
        <v>33362836.469115444</v>
      </c>
      <c r="E39" s="41">
        <f t="shared" si="0"/>
        <v>0.07908469220463799</v>
      </c>
    </row>
    <row r="40" spans="2:5" ht="19.5" customHeight="1" outlineLevel="3">
      <c r="B40" s="63" t="s">
        <v>26</v>
      </c>
      <c r="C40" s="36">
        <v>1321338788.8083463</v>
      </c>
      <c r="D40" s="36">
        <v>1313163008.4010024</v>
      </c>
      <c r="E40" s="37">
        <f t="shared" si="0"/>
        <v>-0.00618749746589764</v>
      </c>
    </row>
    <row r="41" spans="2:5" ht="19.5" customHeight="1" outlineLevel="4">
      <c r="B41" s="67" t="s">
        <v>29</v>
      </c>
      <c r="C41" s="42">
        <v>155459367.63730842</v>
      </c>
      <c r="D41" s="42">
        <v>159137547.92351478</v>
      </c>
      <c r="E41" s="43">
        <f t="shared" si="0"/>
        <v>0.02366007492573674</v>
      </c>
    </row>
    <row r="42" spans="2:5" ht="19.5" customHeight="1" outlineLevel="4">
      <c r="B42" s="67" t="s">
        <v>39</v>
      </c>
      <c r="C42" s="42">
        <v>53020948.31680723</v>
      </c>
      <c r="D42" s="42">
        <v>56083876.235976554</v>
      </c>
      <c r="E42" s="43">
        <f t="shared" si="0"/>
        <v>0.05776825983699729</v>
      </c>
    </row>
    <row r="43" spans="2:5" ht="19.5" customHeight="1" outlineLevel="4">
      <c r="B43" s="67" t="s">
        <v>40</v>
      </c>
      <c r="C43" s="42">
        <v>19099039.81413761</v>
      </c>
      <c r="D43" s="42">
        <v>17696035.913646836</v>
      </c>
      <c r="E43" s="43">
        <f t="shared" si="0"/>
        <v>-0.0734593945111437</v>
      </c>
    </row>
    <row r="44" spans="2:5" ht="19.5" customHeight="1" outlineLevel="4">
      <c r="B44" s="67" t="s">
        <v>27</v>
      </c>
      <c r="C44" s="42">
        <v>29801916.209175743</v>
      </c>
      <c r="D44" s="42">
        <v>30447212.92314863</v>
      </c>
      <c r="E44" s="43">
        <f t="shared" si="0"/>
        <v>0.021652859817591352</v>
      </c>
    </row>
    <row r="45" spans="2:5" ht="19.5" customHeight="1" outlineLevel="4">
      <c r="B45" s="67" t="s">
        <v>30</v>
      </c>
      <c r="C45" s="42">
        <v>38251501.87044323</v>
      </c>
      <c r="D45" s="42">
        <v>32336617.722846564</v>
      </c>
      <c r="E45" s="43">
        <f t="shared" si="0"/>
        <v>-0.154631422515911</v>
      </c>
    </row>
    <row r="46" spans="2:5" ht="19.5" customHeight="1" outlineLevel="4">
      <c r="B46" s="67" t="s">
        <v>28</v>
      </c>
      <c r="C46" s="42">
        <v>73765444.1470179</v>
      </c>
      <c r="D46" s="42">
        <v>78466422.86037287</v>
      </c>
      <c r="E46" s="43">
        <f t="shared" si="0"/>
        <v>0.06372873867587248</v>
      </c>
    </row>
    <row r="47" spans="2:5" ht="19.5" customHeight="1" outlineLevel="4">
      <c r="B47" s="67" t="s">
        <v>31</v>
      </c>
      <c r="C47" s="42">
        <v>951940570.8134562</v>
      </c>
      <c r="D47" s="42">
        <v>938995294.8214961</v>
      </c>
      <c r="E47" s="43">
        <f t="shared" si="0"/>
        <v>-0.01359882789836131</v>
      </c>
    </row>
    <row r="48" spans="2:5" ht="19.5" customHeight="1" outlineLevel="3">
      <c r="B48" s="63" t="s">
        <v>32</v>
      </c>
      <c r="C48" s="36">
        <v>375449808.5225752</v>
      </c>
      <c r="D48" s="36">
        <v>317864116.3359952</v>
      </c>
      <c r="E48" s="37">
        <f t="shared" si="0"/>
        <v>-0.15337787070177045</v>
      </c>
    </row>
    <row r="49" spans="2:5" ht="19.5" customHeight="1" outlineLevel="3">
      <c r="B49" s="63" t="s">
        <v>33</v>
      </c>
      <c r="C49" s="36">
        <v>1597572753.737352</v>
      </c>
      <c r="D49" s="36">
        <v>1638542470.6516857</v>
      </c>
      <c r="E49" s="37">
        <f t="shared" si="0"/>
        <v>0.025644977243439726</v>
      </c>
    </row>
    <row r="50" spans="2:5" ht="19.5" customHeight="1" outlineLevel="3">
      <c r="B50" s="63" t="s">
        <v>34</v>
      </c>
      <c r="C50" s="36">
        <v>497915189.27149296</v>
      </c>
      <c r="D50" s="36">
        <v>523080340.7894843</v>
      </c>
      <c r="E50" s="37">
        <f t="shared" si="0"/>
        <v>0.050541040040997576</v>
      </c>
    </row>
    <row r="51" spans="2:5" ht="19.5" customHeight="1" outlineLevel="4">
      <c r="B51" s="70" t="s">
        <v>37</v>
      </c>
      <c r="C51" s="42">
        <v>56962904.13703151</v>
      </c>
      <c r="D51" s="42">
        <v>73729005.5113295</v>
      </c>
      <c r="E51" s="43">
        <f t="shared" si="0"/>
        <v>0.29433368309250874</v>
      </c>
    </row>
    <row r="52" spans="2:5" ht="19.5" customHeight="1" outlineLevel="4">
      <c r="B52" s="71" t="s">
        <v>35</v>
      </c>
      <c r="C52" s="42">
        <v>186084721.23623937</v>
      </c>
      <c r="D52" s="42">
        <v>192621182.0727064</v>
      </c>
      <c r="E52" s="43">
        <f t="shared" si="0"/>
        <v>0.03512626288199572</v>
      </c>
    </row>
    <row r="53" spans="2:5" ht="19.5" customHeight="1" outlineLevel="4" thickBot="1">
      <c r="B53" s="72" t="s">
        <v>36</v>
      </c>
      <c r="C53" s="42">
        <v>254867563.89822212</v>
      </c>
      <c r="D53" s="42">
        <v>256730153.20544842</v>
      </c>
      <c r="E53" s="43">
        <f t="shared" si="0"/>
        <v>0.007308067290862086</v>
      </c>
    </row>
    <row r="54" spans="2:5" ht="1.5" customHeight="1" outlineLevel="3">
      <c r="B54" s="64"/>
      <c r="C54" s="65"/>
      <c r="D54" s="65"/>
      <c r="E54" s="66"/>
    </row>
    <row r="55" spans="2:5" ht="1.5" customHeight="1" outlineLevel="3">
      <c r="B55" s="7"/>
      <c r="C55" s="7"/>
      <c r="D55" s="7"/>
      <c r="E55" s="7"/>
    </row>
    <row r="56" ht="1.5" customHeight="1" outlineLevel="2" thickBot="1"/>
    <row r="57" spans="2:5" ht="19.5" customHeight="1" thickBot="1">
      <c r="B57" s="44" t="s">
        <v>38</v>
      </c>
      <c r="C57" s="45">
        <v>27523432732.86265</v>
      </c>
      <c r="D57" s="45">
        <v>21837143057.854816</v>
      </c>
      <c r="E57" s="46">
        <f>D57/C57-1</f>
        <v>-0.20659812786427878</v>
      </c>
    </row>
    <row r="58" spans="2:5" ht="6" customHeight="1" outlineLevel="1" thickBot="1">
      <c r="B58" s="5"/>
      <c r="C58" s="6"/>
      <c r="D58" s="6"/>
      <c r="E58" s="10"/>
    </row>
    <row r="59" spans="2:5" ht="19.5" customHeight="1" outlineLevel="1">
      <c r="B59" s="73" t="s">
        <v>42</v>
      </c>
      <c r="C59" s="74">
        <v>4865306174.146434</v>
      </c>
      <c r="D59" s="74">
        <v>4847861704.818816</v>
      </c>
      <c r="E59" s="75">
        <f>D59/C59-1</f>
        <v>-0.0035854823320914386</v>
      </c>
    </row>
    <row r="60" spans="2:5" ht="19.5" customHeight="1" outlineLevel="1" thickBot="1">
      <c r="B60" s="76" t="s">
        <v>43</v>
      </c>
      <c r="C60" s="77">
        <v>22658126558.716217</v>
      </c>
      <c r="D60" s="77">
        <v>16989281353.036001</v>
      </c>
      <c r="E60" s="78">
        <f>D60/C60-1</f>
        <v>-0.25019037611031003</v>
      </c>
    </row>
    <row r="61" ht="6" customHeight="1" outlineLevel="1" thickBot="1"/>
    <row r="62" spans="2:5" ht="19.5" customHeight="1" thickBot="1">
      <c r="B62" s="44" t="s">
        <v>41</v>
      </c>
      <c r="C62" s="45">
        <v>194786388796.47552</v>
      </c>
      <c r="D62" s="45">
        <v>194109736926.23193</v>
      </c>
      <c r="E62" s="46">
        <f>D62/C62-1</f>
        <v>-0.0034738149540345375</v>
      </c>
    </row>
    <row r="63" spans="2:5" ht="19.5" customHeight="1">
      <c r="B63" s="87" t="s">
        <v>51</v>
      </c>
      <c r="C63" s="87"/>
      <c r="D63" s="87"/>
      <c r="E63" s="87"/>
    </row>
    <row r="64" spans="2:5" ht="19.5" customHeight="1">
      <c r="B64" s="88"/>
      <c r="C64" s="88"/>
      <c r="D64" s="88"/>
      <c r="E64" s="88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65519" ht="13.5">
      <c r="B65519" s="1"/>
    </row>
    <row r="65520" ht="13.5">
      <c r="B65520" s="1"/>
    </row>
    <row r="65521" spans="2:3" ht="13.5">
      <c r="B65521" s="1"/>
      <c r="C65521" s="8"/>
    </row>
    <row r="65522" spans="2:3" ht="13.5">
      <c r="B65522" s="1"/>
      <c r="C65522" s="8"/>
    </row>
    <row r="65523" spans="2:3" ht="13.5">
      <c r="B65523" s="1"/>
      <c r="C65523" s="8"/>
    </row>
    <row r="65524" spans="2:3" ht="13.5">
      <c r="B65524" s="1"/>
      <c r="C65524" s="8"/>
    </row>
    <row r="65525" spans="1:8" ht="13.5">
      <c r="A65525" s="9"/>
      <c r="B65525" s="1"/>
      <c r="C65525" s="8"/>
      <c r="D65525" s="9"/>
      <c r="E65525" s="9"/>
      <c r="F65525" s="9"/>
      <c r="G65525" s="9"/>
      <c r="H65525" s="9"/>
    </row>
    <row r="65526" spans="1:8" ht="13.5">
      <c r="A65526" s="9"/>
      <c r="D65526" s="9"/>
      <c r="E65526" s="9"/>
      <c r="F65526" s="9"/>
      <c r="G65526" s="9"/>
      <c r="H65526" s="9"/>
    </row>
    <row r="65527" spans="1:8" ht="13.5">
      <c r="A65527" s="9"/>
      <c r="C65527" s="8"/>
      <c r="D65527" s="4"/>
      <c r="E65527" s="4"/>
      <c r="F65527" s="9"/>
      <c r="G65527" s="9"/>
      <c r="H65527" s="9"/>
    </row>
    <row r="65528" spans="1:8" ht="13.5">
      <c r="A65528" s="9"/>
      <c r="C65528" s="8"/>
      <c r="D65528" s="4"/>
      <c r="E65528" s="4"/>
      <c r="F65528" s="9"/>
      <c r="G65528" s="9"/>
      <c r="H65528" s="9"/>
    </row>
    <row r="65529" spans="1:8" ht="13.5">
      <c r="A65529" s="9"/>
      <c r="B65529" s="3"/>
      <c r="C65529" s="8"/>
      <c r="D65529" s="4"/>
      <c r="E65529" s="4"/>
      <c r="F65529" s="9"/>
      <c r="G65529" s="9"/>
      <c r="H65529" s="9"/>
    </row>
    <row r="65530" spans="1:8" ht="13.5">
      <c r="A65530" s="9"/>
      <c r="B65530" s="1"/>
      <c r="C65530" s="8"/>
      <c r="D65530" s="4"/>
      <c r="E65530" s="4"/>
      <c r="F65530" s="9"/>
      <c r="G65530" s="9"/>
      <c r="H65530" s="9"/>
    </row>
    <row r="65531" spans="1:8" ht="13.5">
      <c r="A65531" s="9"/>
      <c r="B65531" s="1"/>
      <c r="C65531" s="8"/>
      <c r="D65531" s="4"/>
      <c r="F65531" s="9"/>
      <c r="G65531" s="9"/>
      <c r="H65531" s="9"/>
    </row>
    <row r="65532" spans="1:8" ht="13.5">
      <c r="A65532" s="9"/>
      <c r="C65532" s="8"/>
      <c r="D65532" s="4"/>
      <c r="F65532" s="9"/>
      <c r="G65532" s="9"/>
      <c r="H65532" s="9"/>
    </row>
    <row r="65533" spans="1:8" ht="13.5">
      <c r="A65533" s="9"/>
      <c r="C65533" s="8"/>
      <c r="F65533" s="9"/>
      <c r="G65533" s="9"/>
      <c r="H65533" s="9"/>
    </row>
    <row r="65534" spans="1:8" ht="13.5">
      <c r="A65534" s="9"/>
      <c r="B65534" s="11" t="str">
        <f>"primas_total_sector_"&amp;B65536&amp;"M"&amp;B65535</f>
        <v>primas_total_sector_12M20</v>
      </c>
      <c r="C65534" s="8"/>
      <c r="D65534" s="4"/>
      <c r="E65534" s="4"/>
      <c r="F65534" s="9"/>
      <c r="G65534" s="9"/>
      <c r="H65534" s="9"/>
    </row>
    <row r="65535" spans="1:8" ht="13.5">
      <c r="A65535" s="9"/>
      <c r="B65535" s="11" t="s">
        <v>52</v>
      </c>
      <c r="C65535" s="8"/>
      <c r="D65535" s="4"/>
      <c r="E65535" s="4"/>
      <c r="F65535" s="9"/>
      <c r="G65535" s="9"/>
      <c r="H65535" s="9"/>
    </row>
    <row r="65536" spans="1:8" ht="13.5">
      <c r="A65536" s="9"/>
      <c r="B65536" s="12">
        <v>12</v>
      </c>
      <c r="C65536" s="8"/>
      <c r="D65536" s="4"/>
      <c r="E65536" s="4"/>
      <c r="F65536" s="9"/>
      <c r="G65536" s="9"/>
      <c r="H65536" s="9"/>
    </row>
  </sheetData>
  <sheetProtection/>
  <mergeCells count="8">
    <mergeCell ref="B3:E3"/>
    <mergeCell ref="B2:E2"/>
    <mergeCell ref="C10:D10"/>
    <mergeCell ref="B63:E64"/>
    <mergeCell ref="C11:C12"/>
    <mergeCell ref="D11:D12"/>
    <mergeCell ref="E10:E12"/>
    <mergeCell ref="B10:B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Año 2020</dc:title>
  <dc:subject/>
  <dc:creator>Departamento Estadísticas</dc:creator>
  <cp:keywords/>
  <dc:description/>
  <cp:lastModifiedBy>Laura Pérez Sánchez</cp:lastModifiedBy>
  <cp:lastPrinted>2014-02-13T08:04:21Z</cp:lastPrinted>
  <dcterms:created xsi:type="dcterms:W3CDTF">2010-10-20T10:01:50Z</dcterms:created>
  <dcterms:modified xsi:type="dcterms:W3CDTF">2021-02-08T13:07:05Z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6;#Vida|976d1cef-f215-4c2b-8b7f-ff46062cfbc5;#82;#No Vida|f02fccb3-5048-4b93-9d44-b3eb18083f51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Vida|976d1cef-f215-4c2b-8b7f-ff46062cfbc5;No Vida|f02fccb3-5048-4b93-9d44-b3eb18083f51</vt:lpwstr>
  </property>
  <property fmtid="{D5CDD505-2E9C-101B-9397-08002B2CF9AE}" pid="12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